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MILLE" sheetId="1" r:id="rId1"/>
  </sheets>
  <calcPr calcId="125725"/>
</workbook>
</file>

<file path=xl/calcChain.xml><?xml version="1.0" encoding="utf-8"?>
<calcChain xmlns="http://schemas.openxmlformats.org/spreadsheetml/2006/main">
  <c r="W3" i="1"/>
  <c r="X3"/>
  <c r="W4"/>
  <c r="X4"/>
  <c r="W5"/>
  <c r="W6"/>
  <c r="W10"/>
  <c r="W11"/>
  <c r="X11"/>
  <c r="W12"/>
  <c r="W13"/>
  <c r="W17"/>
  <c r="X17"/>
  <c r="W18"/>
  <c r="W19"/>
  <c r="W20"/>
  <c r="W24"/>
  <c r="W25"/>
  <c r="W26"/>
  <c r="W27"/>
  <c r="X28"/>
  <c r="W32"/>
  <c r="X32"/>
  <c r="W33"/>
  <c r="X33"/>
  <c r="W34"/>
  <c r="W35"/>
  <c r="W36" l="1"/>
  <c r="W29"/>
  <c r="W21"/>
  <c r="W14"/>
  <c r="W7"/>
</calcChain>
</file>

<file path=xl/sharedStrings.xml><?xml version="1.0" encoding="utf-8"?>
<sst xmlns="http://schemas.openxmlformats.org/spreadsheetml/2006/main" count="204" uniqueCount="35">
  <si>
    <t>A</t>
  </si>
  <si>
    <t>B</t>
  </si>
  <si>
    <t>Giovedì</t>
  </si>
  <si>
    <t>VETERE</t>
  </si>
  <si>
    <t>RC</t>
  </si>
  <si>
    <t>L2</t>
  </si>
  <si>
    <t>SANTORO</t>
  </si>
  <si>
    <t>ALFANO</t>
  </si>
  <si>
    <t>Mercoledì</t>
  </si>
  <si>
    <t>AIELLO</t>
  </si>
  <si>
    <t>GIORNO LIBERO</t>
  </si>
  <si>
    <t>SOST</t>
  </si>
  <si>
    <t>COMP</t>
  </si>
  <si>
    <t>FR</t>
  </si>
  <si>
    <t>INSEGNANTI</t>
  </si>
  <si>
    <t>SAB</t>
  </si>
  <si>
    <t>VEN</t>
  </si>
  <si>
    <t>GIO</t>
  </si>
  <si>
    <t>MER</t>
  </si>
  <si>
    <t>MAR</t>
  </si>
  <si>
    <t>LUN</t>
  </si>
  <si>
    <t>Quinta</t>
  </si>
  <si>
    <t>C</t>
  </si>
  <si>
    <t>Sabato</t>
  </si>
  <si>
    <t>CIROLIA</t>
  </si>
  <si>
    <t>Venerdì</t>
  </si>
  <si>
    <t>CERRA</t>
  </si>
  <si>
    <t>CRISTIANO</t>
  </si>
  <si>
    <t>Quarta</t>
  </si>
  <si>
    <t>LAUDADIO</t>
  </si>
  <si>
    <t>Terza</t>
  </si>
  <si>
    <t>LIMINA</t>
  </si>
  <si>
    <t>Seconda</t>
  </si>
  <si>
    <t>MARSICO</t>
  </si>
  <si>
    <t>Prima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</si>
</sst>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7" xfId="0" applyBorder="1"/>
    <xf numFmtId="0" fontId="5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25" xfId="0" applyFont="1" applyBorder="1"/>
    <xf numFmtId="0" fontId="0" fillId="0" borderId="25" xfId="0" applyBorder="1" applyAlignment="1"/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1" fillId="0" borderId="7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topLeftCell="A20" zoomScale="140" zoomScaleNormal="140" workbookViewId="0">
      <selection activeCell="I36" sqref="I36"/>
    </sheetView>
  </sheetViews>
  <sheetFormatPr defaultRowHeight="15"/>
  <cols>
    <col min="2" max="2" width="8.42578125" style="6" bestFit="1" customWidth="1"/>
    <col min="3" max="3" width="4.7109375" style="6" bestFit="1" customWidth="1"/>
    <col min="4" max="5" width="2.7109375" style="6" customWidth="1"/>
    <col min="6" max="6" width="5.28515625" style="6" bestFit="1" customWidth="1"/>
    <col min="7" max="7" width="2.42578125" style="6" customWidth="1"/>
    <col min="8" max="8" width="2.28515625" style="6" customWidth="1"/>
    <col min="9" max="9" width="5" style="6" bestFit="1" customWidth="1"/>
    <col min="10" max="10" width="2.7109375" style="6" customWidth="1"/>
    <col min="11" max="11" width="3.140625" style="6" customWidth="1"/>
    <col min="12" max="12" width="4.42578125" style="6" bestFit="1" customWidth="1"/>
    <col min="13" max="13" width="2.42578125" style="6" customWidth="1"/>
    <col min="14" max="14" width="3.28515625" style="6" customWidth="1"/>
    <col min="15" max="15" width="4.7109375" style="6" bestFit="1" customWidth="1"/>
    <col min="16" max="17" width="3" style="6" customWidth="1"/>
    <col min="18" max="18" width="4.42578125" style="6" bestFit="1" customWidth="1"/>
    <col min="19" max="19" width="2.85546875" style="6" customWidth="1"/>
    <col min="20" max="20" width="3" style="6" customWidth="1"/>
    <col min="21" max="21" width="3.28515625" bestFit="1" customWidth="1"/>
    <col min="22" max="22" width="12.140625" style="5" bestFit="1" customWidth="1"/>
    <col min="23" max="23" width="3.140625" style="4" bestFit="1" customWidth="1"/>
    <col min="24" max="24" width="6.28515625" style="3" customWidth="1"/>
    <col min="25" max="25" width="6.85546875" style="2" customWidth="1"/>
    <col min="26" max="26" width="16.28515625" style="1" bestFit="1" customWidth="1"/>
    <col min="27" max="27" width="4.7109375" bestFit="1" customWidth="1"/>
    <col min="28" max="28" width="1.7109375" customWidth="1"/>
    <col min="29" max="29" width="5.42578125" bestFit="1" customWidth="1"/>
    <col min="30" max="30" width="1.7109375" customWidth="1"/>
    <col min="31" max="31" width="5.140625" bestFit="1" customWidth="1"/>
    <col min="32" max="32" width="1.28515625" customWidth="1"/>
    <col min="33" max="33" width="4.42578125" bestFit="1" customWidth="1"/>
    <col min="34" max="34" width="1.7109375" customWidth="1"/>
    <col min="35" max="35" width="4.7109375" bestFit="1" customWidth="1"/>
    <col min="36" max="36" width="1.28515625" customWidth="1"/>
    <col min="37" max="37" width="4.5703125" bestFit="1" customWidth="1"/>
    <col min="38" max="38" width="1.28515625" customWidth="1"/>
    <col min="39" max="39" width="3.7109375" customWidth="1"/>
  </cols>
  <sheetData>
    <row r="1" spans="1:34" ht="15.75" thickBot="1">
      <c r="A1" s="12"/>
      <c r="B1" s="13"/>
      <c r="H1" s="13"/>
    </row>
    <row r="2" spans="1:34">
      <c r="A2" s="7"/>
      <c r="B2" s="107" t="s">
        <v>34</v>
      </c>
      <c r="C2" s="50" t="s">
        <v>20</v>
      </c>
      <c r="D2" s="49"/>
      <c r="E2" s="106"/>
      <c r="F2" s="50" t="s">
        <v>19</v>
      </c>
      <c r="G2" s="49"/>
      <c r="H2" s="106"/>
      <c r="I2" s="50" t="s">
        <v>18</v>
      </c>
      <c r="J2" s="49"/>
      <c r="K2" s="106"/>
      <c r="L2" s="50" t="s">
        <v>17</v>
      </c>
      <c r="M2" s="49"/>
      <c r="N2" s="106"/>
      <c r="O2" s="50" t="s">
        <v>16</v>
      </c>
      <c r="P2" s="49"/>
      <c r="Q2" s="106"/>
      <c r="R2" s="49" t="s">
        <v>15</v>
      </c>
      <c r="S2" s="49"/>
      <c r="T2" s="105"/>
      <c r="U2" s="47"/>
      <c r="V2" s="46" t="s">
        <v>14</v>
      </c>
      <c r="W2" s="45" t="s">
        <v>13</v>
      </c>
      <c r="X2" s="46" t="s">
        <v>12</v>
      </c>
      <c r="Y2" s="45" t="s">
        <v>11</v>
      </c>
      <c r="Z2" s="44" t="s">
        <v>10</v>
      </c>
      <c r="AA2" s="7"/>
      <c r="AB2" s="7"/>
      <c r="AC2" s="7"/>
      <c r="AD2" s="7"/>
      <c r="AE2" s="7"/>
      <c r="AF2" s="7"/>
      <c r="AG2" s="7"/>
      <c r="AH2" s="7"/>
    </row>
    <row r="3" spans="1:34">
      <c r="B3" s="78">
        <v>1</v>
      </c>
      <c r="C3" s="99" t="s">
        <v>0</v>
      </c>
      <c r="D3" s="98"/>
      <c r="E3" s="100"/>
      <c r="F3" s="99" t="s">
        <v>0</v>
      </c>
      <c r="G3" s="98"/>
      <c r="H3" s="100"/>
      <c r="I3" s="99" t="s">
        <v>4</v>
      </c>
      <c r="J3" s="98"/>
      <c r="K3" s="100"/>
      <c r="L3" s="99" t="s">
        <v>0</v>
      </c>
      <c r="M3" s="98"/>
      <c r="N3" s="100"/>
      <c r="O3" s="99"/>
      <c r="P3" s="98"/>
      <c r="Q3" s="100"/>
      <c r="R3" s="98" t="s">
        <v>0</v>
      </c>
      <c r="S3" s="98"/>
      <c r="T3" s="74"/>
      <c r="U3" s="73" t="s">
        <v>0</v>
      </c>
      <c r="V3" s="61" t="s">
        <v>33</v>
      </c>
      <c r="W3" s="60">
        <f>COUNTIF($B$3:$T$7,"A")</f>
        <v>11</v>
      </c>
      <c r="X3" s="72">
        <f>COUNTIF($B$3:$T$7,"Ac")</f>
        <v>0</v>
      </c>
      <c r="Y3" s="15"/>
      <c r="Z3" s="14" t="s">
        <v>8</v>
      </c>
      <c r="AA3" s="7"/>
      <c r="AB3" s="7"/>
      <c r="AC3" s="7"/>
      <c r="AD3" s="7"/>
      <c r="AE3" s="7"/>
      <c r="AF3" s="7"/>
      <c r="AG3" s="7"/>
      <c r="AH3" s="7"/>
    </row>
    <row r="4" spans="1:34">
      <c r="B4" s="78">
        <v>2</v>
      </c>
      <c r="C4" s="99" t="s">
        <v>0</v>
      </c>
      <c r="D4" s="98"/>
      <c r="E4" s="100"/>
      <c r="F4" s="99" t="s">
        <v>0</v>
      </c>
      <c r="G4" s="104"/>
      <c r="H4" s="100"/>
      <c r="I4" s="99" t="s">
        <v>1</v>
      </c>
      <c r="J4" s="98"/>
      <c r="K4" s="100"/>
      <c r="L4" s="99" t="s">
        <v>0</v>
      </c>
      <c r="M4" s="98"/>
      <c r="N4" s="100"/>
      <c r="O4" s="76" t="s">
        <v>0</v>
      </c>
      <c r="P4" s="75"/>
      <c r="Q4" s="100"/>
      <c r="R4" s="98" t="s">
        <v>0</v>
      </c>
      <c r="S4" s="98"/>
      <c r="T4" s="74"/>
      <c r="U4" s="73" t="s">
        <v>1</v>
      </c>
      <c r="V4" s="61" t="s">
        <v>7</v>
      </c>
      <c r="W4" s="60">
        <f>COUNTIF($B$3:$T$7,"B")</f>
        <v>2</v>
      </c>
      <c r="X4" s="72">
        <f>COUNTIF($B$3:$T$7,"Bc")</f>
        <v>0</v>
      </c>
      <c r="Y4" s="15"/>
      <c r="Z4" s="14" t="s">
        <v>2</v>
      </c>
      <c r="AA4" s="7"/>
      <c r="AB4" s="7"/>
      <c r="AC4" s="7"/>
      <c r="AD4" s="7"/>
      <c r="AE4" s="7"/>
      <c r="AF4" s="7"/>
      <c r="AG4" s="7"/>
      <c r="AH4" s="7"/>
    </row>
    <row r="5" spans="1:34">
      <c r="B5" s="78">
        <v>3</v>
      </c>
      <c r="C5" s="99"/>
      <c r="D5" s="98"/>
      <c r="E5" s="100"/>
      <c r="F5" s="99" t="s">
        <v>0</v>
      </c>
      <c r="G5" s="98"/>
      <c r="H5" s="100"/>
      <c r="I5" s="99" t="s">
        <v>1</v>
      </c>
      <c r="J5" s="98"/>
      <c r="K5" s="100"/>
      <c r="L5" s="76" t="s">
        <v>0</v>
      </c>
      <c r="M5" s="75"/>
      <c r="N5" s="100"/>
      <c r="O5" s="76" t="s">
        <v>5</v>
      </c>
      <c r="P5" s="75"/>
      <c r="Q5" s="100"/>
      <c r="R5" s="98"/>
      <c r="S5" s="98"/>
      <c r="T5" s="74"/>
      <c r="U5" s="73" t="s">
        <v>5</v>
      </c>
      <c r="V5" s="61" t="s">
        <v>24</v>
      </c>
      <c r="W5" s="60">
        <f>COUNTIF($B$3:$T$7,"L2")</f>
        <v>1</v>
      </c>
      <c r="X5" s="72"/>
      <c r="Y5" s="15"/>
      <c r="Z5" s="14" t="s">
        <v>23</v>
      </c>
      <c r="AA5" s="7"/>
      <c r="AB5" s="7"/>
      <c r="AC5" s="7"/>
      <c r="AD5" s="7"/>
      <c r="AE5" s="7"/>
      <c r="AF5" s="7"/>
      <c r="AG5" s="7"/>
      <c r="AH5" s="7"/>
    </row>
    <row r="6" spans="1:34">
      <c r="B6" s="78">
        <v>4</v>
      </c>
      <c r="C6" s="99"/>
      <c r="D6" s="98"/>
      <c r="E6" s="100"/>
      <c r="F6" s="99"/>
      <c r="G6" s="98"/>
      <c r="H6" s="100"/>
      <c r="I6" s="99"/>
      <c r="J6" s="98"/>
      <c r="K6" s="100"/>
      <c r="L6" s="76"/>
      <c r="M6" s="75"/>
      <c r="N6" s="100"/>
      <c r="O6" s="99"/>
      <c r="P6" s="98"/>
      <c r="Q6" s="100"/>
      <c r="R6" s="98"/>
      <c r="S6" s="98"/>
      <c r="T6" s="74"/>
      <c r="U6" s="73" t="s">
        <v>4</v>
      </c>
      <c r="V6" s="61" t="s">
        <v>3</v>
      </c>
      <c r="W6" s="60">
        <f>COUNTIF($B$3:$T$7,"RC")</f>
        <v>1</v>
      </c>
      <c r="X6" s="72"/>
      <c r="Y6" s="15"/>
      <c r="Z6" s="14" t="s">
        <v>2</v>
      </c>
      <c r="AA6" s="7"/>
      <c r="AB6" s="7"/>
      <c r="AC6" s="7"/>
      <c r="AD6" s="7"/>
      <c r="AE6" s="7"/>
      <c r="AF6" s="7"/>
      <c r="AG6" s="7"/>
      <c r="AH6" s="7"/>
    </row>
    <row r="7" spans="1:34" ht="15.75" thickBot="1">
      <c r="B7" s="70">
        <v>5</v>
      </c>
      <c r="C7" s="65"/>
      <c r="D7" s="64"/>
      <c r="E7" s="67"/>
      <c r="F7" s="103"/>
      <c r="G7" s="102"/>
      <c r="H7" s="101"/>
      <c r="I7" s="69"/>
      <c r="J7" s="66"/>
      <c r="K7" s="101"/>
      <c r="L7" s="65"/>
      <c r="M7" s="64"/>
      <c r="N7" s="67"/>
      <c r="O7" s="103"/>
      <c r="P7" s="102"/>
      <c r="Q7" s="101"/>
      <c r="R7" s="64"/>
      <c r="S7" s="64"/>
      <c r="T7" s="63"/>
      <c r="U7" s="12"/>
      <c r="V7" s="12"/>
      <c r="W7" s="60">
        <f>SUM(W3:W6)</f>
        <v>15</v>
      </c>
      <c r="X7" s="72"/>
      <c r="Y7" s="15"/>
      <c r="Z7" s="14"/>
      <c r="AA7" s="7"/>
      <c r="AB7" s="7"/>
      <c r="AC7" s="7"/>
      <c r="AD7" s="7"/>
      <c r="AE7" s="7"/>
      <c r="AF7" s="7"/>
      <c r="AG7" s="7"/>
      <c r="AH7" s="7"/>
    </row>
    <row r="8" spans="1:34" ht="15.75" thickBot="1">
      <c r="B8" s="84"/>
      <c r="C8" s="84"/>
      <c r="D8" s="84"/>
      <c r="E8" s="84"/>
      <c r="F8" s="84"/>
      <c r="G8" s="84"/>
      <c r="H8" s="84"/>
      <c r="I8" s="55"/>
      <c r="J8" s="55"/>
      <c r="K8" s="84"/>
      <c r="L8" s="84"/>
      <c r="M8" s="84"/>
      <c r="N8" s="84"/>
      <c r="O8" s="84"/>
      <c r="P8" s="84"/>
      <c r="Q8" s="84"/>
      <c r="R8" s="84"/>
      <c r="S8" s="84"/>
      <c r="T8" s="55"/>
      <c r="U8" s="12"/>
      <c r="V8" s="12"/>
      <c r="W8" s="11"/>
      <c r="X8" s="10"/>
      <c r="Y8" s="9"/>
      <c r="Z8" s="8"/>
      <c r="AA8" s="7"/>
      <c r="AB8" s="7"/>
      <c r="AC8" s="7"/>
      <c r="AD8" s="7"/>
      <c r="AE8" s="7"/>
      <c r="AF8" s="7"/>
      <c r="AG8" s="7"/>
      <c r="AH8" s="7"/>
    </row>
    <row r="9" spans="1:34">
      <c r="B9" s="53" t="s">
        <v>32</v>
      </c>
      <c r="C9" s="50" t="s">
        <v>20</v>
      </c>
      <c r="D9" s="49"/>
      <c r="E9" s="52"/>
      <c r="F9" s="50" t="s">
        <v>19</v>
      </c>
      <c r="G9" s="49"/>
      <c r="H9" s="52"/>
      <c r="I9" s="50" t="s">
        <v>18</v>
      </c>
      <c r="J9" s="49"/>
      <c r="K9" s="52"/>
      <c r="L9" s="50" t="s">
        <v>17</v>
      </c>
      <c r="M9" s="49"/>
      <c r="N9" s="52"/>
      <c r="O9" s="50" t="s">
        <v>16</v>
      </c>
      <c r="P9" s="49"/>
      <c r="Q9" s="52"/>
      <c r="R9" s="50" t="s">
        <v>15</v>
      </c>
      <c r="S9" s="49"/>
      <c r="T9" s="48"/>
      <c r="U9" s="47"/>
      <c r="V9" s="46" t="s">
        <v>14</v>
      </c>
      <c r="W9" s="45" t="s">
        <v>13</v>
      </c>
      <c r="X9" s="46" t="s">
        <v>12</v>
      </c>
      <c r="Y9" s="45" t="s">
        <v>11</v>
      </c>
      <c r="Z9" s="44" t="s">
        <v>10</v>
      </c>
      <c r="AA9" s="7"/>
      <c r="AB9" s="7"/>
      <c r="AC9" s="7"/>
      <c r="AD9" s="7"/>
      <c r="AE9" s="7"/>
      <c r="AF9" s="7"/>
      <c r="AG9" s="7"/>
      <c r="AH9" s="7"/>
    </row>
    <row r="10" spans="1:34">
      <c r="B10" s="78">
        <v>1</v>
      </c>
      <c r="C10" s="99" t="s">
        <v>0</v>
      </c>
      <c r="D10" s="98"/>
      <c r="E10" s="100"/>
      <c r="F10" s="99" t="s">
        <v>0</v>
      </c>
      <c r="G10" s="98"/>
      <c r="H10" s="100"/>
      <c r="I10" s="99" t="s">
        <v>0</v>
      </c>
      <c r="J10" s="98"/>
      <c r="K10" s="100"/>
      <c r="L10" s="99" t="s">
        <v>0</v>
      </c>
      <c r="M10" s="98"/>
      <c r="N10" s="100"/>
      <c r="O10" s="99"/>
      <c r="P10" s="98"/>
      <c r="Q10" s="100"/>
      <c r="R10" s="99" t="s">
        <v>0</v>
      </c>
      <c r="S10" s="98"/>
      <c r="T10" s="74"/>
      <c r="U10" s="73" t="s">
        <v>0</v>
      </c>
      <c r="V10" s="61" t="s">
        <v>31</v>
      </c>
      <c r="W10" s="60">
        <f>COUNTIF($B$10:$T$14,"A")</f>
        <v>13</v>
      </c>
      <c r="X10" s="72"/>
      <c r="Y10" s="15"/>
      <c r="Z10" s="14" t="s">
        <v>25</v>
      </c>
      <c r="AA10" s="7"/>
      <c r="AB10" s="7"/>
      <c r="AC10" s="7"/>
      <c r="AD10" s="7"/>
      <c r="AE10" s="7"/>
      <c r="AF10" s="7"/>
      <c r="AG10" s="7"/>
      <c r="AH10" s="7"/>
    </row>
    <row r="11" spans="1:34">
      <c r="B11" s="78">
        <v>2</v>
      </c>
      <c r="C11" s="99" t="s">
        <v>0</v>
      </c>
      <c r="D11" s="98"/>
      <c r="E11" s="100"/>
      <c r="F11" s="99" t="s">
        <v>0</v>
      </c>
      <c r="G11" s="98"/>
      <c r="H11" s="100"/>
      <c r="I11" s="99" t="s">
        <v>0</v>
      </c>
      <c r="J11" s="98"/>
      <c r="K11" s="100"/>
      <c r="L11" s="99" t="s">
        <v>0</v>
      </c>
      <c r="M11" s="98"/>
      <c r="N11" s="100"/>
      <c r="O11" s="99" t="s">
        <v>4</v>
      </c>
      <c r="P11" s="98"/>
      <c r="Q11" s="100"/>
      <c r="R11" s="99" t="s">
        <v>0</v>
      </c>
      <c r="S11" s="98"/>
      <c r="T11" s="74"/>
      <c r="U11" s="73" t="s">
        <v>1</v>
      </c>
      <c r="V11" s="61" t="s">
        <v>7</v>
      </c>
      <c r="W11" s="60">
        <f>COUNTIF($B$10:$T$14,"B")</f>
        <v>0</v>
      </c>
      <c r="X11" s="72">
        <f>COUNTIF($B$10:$T$14,"Bc")</f>
        <v>0</v>
      </c>
      <c r="Y11" s="15"/>
      <c r="Z11" s="14" t="s">
        <v>2</v>
      </c>
      <c r="AA11" s="7"/>
      <c r="AB11" s="7"/>
      <c r="AC11" s="7"/>
      <c r="AD11" s="7"/>
      <c r="AE11" s="7"/>
      <c r="AF11" s="7"/>
      <c r="AG11" s="7"/>
      <c r="AH11" s="7"/>
    </row>
    <row r="12" spans="1:34">
      <c r="B12" s="78">
        <v>3</v>
      </c>
      <c r="C12" s="99" t="s">
        <v>0</v>
      </c>
      <c r="D12" s="98"/>
      <c r="E12" s="100"/>
      <c r="F12" s="99"/>
      <c r="G12" s="98"/>
      <c r="H12" s="100"/>
      <c r="I12" s="99" t="s">
        <v>0</v>
      </c>
      <c r="J12" s="98"/>
      <c r="K12" s="100"/>
      <c r="L12" s="99" t="s">
        <v>0</v>
      </c>
      <c r="M12" s="98"/>
      <c r="N12" s="100"/>
      <c r="O12" s="76" t="s">
        <v>5</v>
      </c>
      <c r="P12" s="75"/>
      <c r="Q12" s="100"/>
      <c r="R12" s="99"/>
      <c r="S12" s="98"/>
      <c r="T12" s="74"/>
      <c r="U12" s="73" t="s">
        <v>5</v>
      </c>
      <c r="V12" s="27" t="s">
        <v>6</v>
      </c>
      <c r="W12" s="60">
        <f>COUNTIF($B$10:$T$14,"L2")</f>
        <v>1</v>
      </c>
      <c r="X12" s="72"/>
      <c r="Y12" s="15"/>
      <c r="Z12" s="14"/>
      <c r="AA12" s="7"/>
      <c r="AB12" s="7"/>
      <c r="AC12" s="7"/>
      <c r="AD12" s="7"/>
      <c r="AE12" s="7"/>
      <c r="AF12" s="7"/>
      <c r="AG12" s="7"/>
      <c r="AH12" s="7"/>
    </row>
    <row r="13" spans="1:34">
      <c r="B13" s="78">
        <v>4</v>
      </c>
      <c r="C13" s="99"/>
      <c r="D13" s="98"/>
      <c r="E13" s="100"/>
      <c r="F13" s="99"/>
      <c r="G13" s="98"/>
      <c r="H13" s="100"/>
      <c r="I13" s="99"/>
      <c r="J13" s="98"/>
      <c r="K13" s="100"/>
      <c r="L13" s="99"/>
      <c r="M13" s="98"/>
      <c r="N13" s="100"/>
      <c r="O13" s="76"/>
      <c r="P13" s="75"/>
      <c r="Q13" s="100"/>
      <c r="R13" s="99"/>
      <c r="S13" s="98"/>
      <c r="T13" s="74"/>
      <c r="U13" s="73" t="s">
        <v>4</v>
      </c>
      <c r="V13" s="61" t="s">
        <v>3</v>
      </c>
      <c r="W13" s="60">
        <f>COUNTIF($B$10:$T$14,"RC")</f>
        <v>1</v>
      </c>
      <c r="X13" s="72"/>
      <c r="Y13" s="15"/>
      <c r="Z13" s="14" t="s">
        <v>2</v>
      </c>
      <c r="AA13" s="7"/>
      <c r="AB13" s="7"/>
      <c r="AC13" s="7"/>
      <c r="AD13" s="7"/>
      <c r="AE13" s="7"/>
      <c r="AF13" s="7"/>
      <c r="AG13" s="7"/>
      <c r="AH13" s="7"/>
    </row>
    <row r="14" spans="1:34" ht="15.75" thickBot="1">
      <c r="B14" s="70">
        <v>5</v>
      </c>
      <c r="C14" s="21"/>
      <c r="D14" s="20"/>
      <c r="E14" s="23"/>
      <c r="F14" s="97"/>
      <c r="G14" s="96"/>
      <c r="H14" s="95"/>
      <c r="I14" s="97"/>
      <c r="J14" s="96"/>
      <c r="K14" s="95"/>
      <c r="L14" s="21"/>
      <c r="M14" s="20"/>
      <c r="N14" s="23"/>
      <c r="O14" s="25"/>
      <c r="P14" s="22"/>
      <c r="Q14" s="95"/>
      <c r="R14" s="21"/>
      <c r="S14" s="20"/>
      <c r="T14" s="19"/>
      <c r="U14" s="12"/>
      <c r="V14" s="12"/>
      <c r="W14" s="60">
        <f>SUM(W10:W13)</f>
        <v>15</v>
      </c>
      <c r="X14" s="72"/>
      <c r="Y14" s="15"/>
      <c r="Z14" s="14"/>
      <c r="AA14" s="7"/>
      <c r="AB14" s="7"/>
      <c r="AC14" s="7"/>
      <c r="AD14" s="7"/>
      <c r="AE14" s="7"/>
      <c r="AF14" s="7"/>
      <c r="AG14" s="7"/>
      <c r="AH14" s="7"/>
    </row>
    <row r="15" spans="1:34" ht="15.75" thickBot="1">
      <c r="B15" s="8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34"/>
      <c r="P15" s="34"/>
      <c r="Q15" s="94"/>
      <c r="R15" s="94"/>
      <c r="S15" s="94"/>
      <c r="T15" s="34"/>
      <c r="U15" s="12"/>
      <c r="V15" s="12"/>
      <c r="W15" s="11"/>
      <c r="X15" s="10"/>
      <c r="Y15" s="9"/>
      <c r="Z15" s="8"/>
      <c r="AA15" s="7"/>
      <c r="AB15" s="7"/>
      <c r="AC15" s="7"/>
      <c r="AD15" s="7"/>
      <c r="AE15" s="7"/>
      <c r="AF15" s="7"/>
      <c r="AG15" s="7"/>
      <c r="AH15" s="7"/>
    </row>
    <row r="16" spans="1:34">
      <c r="B16" s="53" t="s">
        <v>30</v>
      </c>
      <c r="C16" s="49" t="s">
        <v>20</v>
      </c>
      <c r="D16" s="49"/>
      <c r="E16" s="51"/>
      <c r="F16" s="50" t="s">
        <v>19</v>
      </c>
      <c r="G16" s="49"/>
      <c r="H16" s="52"/>
      <c r="I16" s="49" t="s">
        <v>18</v>
      </c>
      <c r="J16" s="49"/>
      <c r="K16" s="51"/>
      <c r="L16" s="50" t="s">
        <v>17</v>
      </c>
      <c r="M16" s="49"/>
      <c r="N16" s="52"/>
      <c r="O16" s="49" t="s">
        <v>16</v>
      </c>
      <c r="P16" s="49"/>
      <c r="Q16" s="51"/>
      <c r="R16" s="50" t="s">
        <v>15</v>
      </c>
      <c r="S16" s="49"/>
      <c r="T16" s="48"/>
      <c r="U16" s="47"/>
      <c r="V16" s="46" t="s">
        <v>14</v>
      </c>
      <c r="W16" s="45" t="s">
        <v>13</v>
      </c>
      <c r="X16" s="46" t="s">
        <v>12</v>
      </c>
      <c r="Y16" s="45" t="s">
        <v>11</v>
      </c>
      <c r="Z16" s="44" t="s">
        <v>10</v>
      </c>
      <c r="AA16" s="7"/>
      <c r="AB16" s="7"/>
      <c r="AC16" s="7"/>
      <c r="AD16" s="7"/>
      <c r="AE16" s="7"/>
      <c r="AF16" s="7"/>
      <c r="AG16" s="7"/>
      <c r="AH16" s="7"/>
    </row>
    <row r="17" spans="2:42">
      <c r="B17" s="78">
        <v>1</v>
      </c>
      <c r="C17" s="75" t="s">
        <v>0</v>
      </c>
      <c r="D17" s="75"/>
      <c r="E17" s="75"/>
      <c r="F17" s="76" t="s">
        <v>0</v>
      </c>
      <c r="G17" s="75"/>
      <c r="H17" s="77"/>
      <c r="I17" s="75" t="s">
        <v>0</v>
      </c>
      <c r="J17" s="75"/>
      <c r="K17" s="75"/>
      <c r="L17" s="76" t="s">
        <v>1</v>
      </c>
      <c r="M17" s="75"/>
      <c r="N17" s="77"/>
      <c r="O17" s="75" t="s">
        <v>1</v>
      </c>
      <c r="P17" s="75"/>
      <c r="Q17" s="75"/>
      <c r="R17" s="76" t="s">
        <v>0</v>
      </c>
      <c r="S17" s="75"/>
      <c r="T17" s="74"/>
      <c r="U17" s="73" t="s">
        <v>0</v>
      </c>
      <c r="V17" s="61" t="s">
        <v>29</v>
      </c>
      <c r="W17" s="60">
        <f>COUNTIF($B$17:$T$21,"A")</f>
        <v>10</v>
      </c>
      <c r="X17" s="72">
        <f>COUNTIF($B$17:$T$21,"Ac")</f>
        <v>0</v>
      </c>
      <c r="Y17" s="15"/>
      <c r="Z17" s="14" t="s">
        <v>2</v>
      </c>
      <c r="AA17" s="7"/>
      <c r="AB17" s="7"/>
      <c r="AC17" s="7"/>
      <c r="AD17" s="7"/>
      <c r="AE17" s="7"/>
      <c r="AF17" s="7"/>
      <c r="AG17" s="7"/>
      <c r="AH17" s="7"/>
    </row>
    <row r="18" spans="2:42">
      <c r="B18" s="82">
        <v>2</v>
      </c>
      <c r="C18" s="55" t="s">
        <v>0</v>
      </c>
      <c r="D18" s="55"/>
      <c r="E18" s="55"/>
      <c r="F18" s="80" t="s">
        <v>0</v>
      </c>
      <c r="G18" s="55"/>
      <c r="H18" s="81"/>
      <c r="I18" s="55" t="s">
        <v>0</v>
      </c>
      <c r="J18" s="55"/>
      <c r="K18" s="55"/>
      <c r="L18" s="80" t="s">
        <v>1</v>
      </c>
      <c r="M18" s="55"/>
      <c r="N18" s="81"/>
      <c r="O18" s="55" t="s">
        <v>5</v>
      </c>
      <c r="P18" s="75"/>
      <c r="Q18" s="55"/>
      <c r="R18" s="80" t="s">
        <v>1</v>
      </c>
      <c r="S18" s="75"/>
      <c r="T18" s="79"/>
      <c r="U18" s="73" t="s">
        <v>1</v>
      </c>
      <c r="V18" s="61" t="s">
        <v>27</v>
      </c>
      <c r="W18" s="60">
        <f>COUNTIF($B$17:$T$21,"B")</f>
        <v>5</v>
      </c>
      <c r="X18" s="72"/>
      <c r="Y18" s="15"/>
      <c r="Z18" s="14" t="s">
        <v>8</v>
      </c>
      <c r="AA18" s="7"/>
      <c r="AB18" s="7"/>
      <c r="AC18" s="7"/>
      <c r="AD18" s="7"/>
      <c r="AE18" s="7"/>
      <c r="AF18" s="7"/>
      <c r="AG18" s="7"/>
      <c r="AH18" s="7"/>
    </row>
    <row r="19" spans="2:42">
      <c r="B19" s="78">
        <v>3</v>
      </c>
      <c r="C19" s="75" t="s">
        <v>0</v>
      </c>
      <c r="D19" s="75"/>
      <c r="E19" s="75"/>
      <c r="F19" s="76" t="s">
        <v>0</v>
      </c>
      <c r="G19" s="75"/>
      <c r="H19" s="77"/>
      <c r="I19" s="75" t="s">
        <v>0</v>
      </c>
      <c r="J19" s="75"/>
      <c r="K19" s="75"/>
      <c r="L19" s="76" t="s">
        <v>5</v>
      </c>
      <c r="M19" s="75"/>
      <c r="N19" s="77"/>
      <c r="O19" s="75" t="s">
        <v>4</v>
      </c>
      <c r="P19" s="75"/>
      <c r="Q19" s="75"/>
      <c r="R19" s="76" t="s">
        <v>1</v>
      </c>
      <c r="S19" s="75"/>
      <c r="T19" s="74"/>
      <c r="U19" s="73" t="s">
        <v>5</v>
      </c>
      <c r="V19" s="61" t="s">
        <v>24</v>
      </c>
      <c r="W19" s="60">
        <f>COUNTIF($B$17:$T$21,"L2")</f>
        <v>2</v>
      </c>
      <c r="X19" s="72"/>
      <c r="Y19" s="15"/>
      <c r="Z19" s="14" t="s">
        <v>23</v>
      </c>
      <c r="AA19" s="7"/>
      <c r="AB19" s="7"/>
      <c r="AC19" s="7"/>
      <c r="AD19" s="7"/>
      <c r="AE19" s="7"/>
      <c r="AF19" s="7"/>
      <c r="AG19" s="7"/>
      <c r="AH19" s="7"/>
    </row>
    <row r="20" spans="2:42">
      <c r="B20" s="82">
        <v>4</v>
      </c>
      <c r="C20" s="55"/>
      <c r="D20" s="55"/>
      <c r="E20" s="55"/>
      <c r="F20" s="80"/>
      <c r="G20" s="55"/>
      <c r="H20" s="81"/>
      <c r="I20" s="55"/>
      <c r="J20" s="55"/>
      <c r="K20" s="55"/>
      <c r="L20" s="80"/>
      <c r="M20" s="55"/>
      <c r="N20" s="81"/>
      <c r="O20" s="55"/>
      <c r="P20" s="55"/>
      <c r="Q20" s="55"/>
      <c r="R20" s="80"/>
      <c r="S20" s="55"/>
      <c r="T20" s="79"/>
      <c r="U20" s="73" t="s">
        <v>4</v>
      </c>
      <c r="V20" s="61" t="s">
        <v>3</v>
      </c>
      <c r="W20" s="60">
        <f>COUNTIF($B$17:$T$21,"RC")</f>
        <v>1</v>
      </c>
      <c r="X20" s="72"/>
      <c r="Y20" s="15"/>
      <c r="Z20" s="14" t="s">
        <v>2</v>
      </c>
      <c r="AA20" s="7"/>
      <c r="AB20" s="7"/>
      <c r="AC20" s="7"/>
      <c r="AD20" s="7"/>
      <c r="AE20" s="7"/>
      <c r="AF20" s="7"/>
      <c r="AG20" s="7"/>
      <c r="AH20" s="7"/>
    </row>
    <row r="21" spans="2:42" ht="15.75" thickBot="1">
      <c r="B21" s="93">
        <v>5</v>
      </c>
      <c r="C21" s="87"/>
      <c r="D21" s="87"/>
      <c r="E21" s="87"/>
      <c r="F21" s="92"/>
      <c r="G21" s="89"/>
      <c r="H21" s="91"/>
      <c r="I21" s="89"/>
      <c r="J21" s="89"/>
      <c r="K21" s="89"/>
      <c r="L21" s="88"/>
      <c r="M21" s="87"/>
      <c r="N21" s="90"/>
      <c r="O21" s="89"/>
      <c r="P21" s="89"/>
      <c r="Q21" s="89"/>
      <c r="R21" s="88"/>
      <c r="S21" s="87"/>
      <c r="T21" s="86"/>
      <c r="U21" s="12"/>
      <c r="V21" s="12"/>
      <c r="W21" s="60">
        <f>SUM(W17:W20)</f>
        <v>18</v>
      </c>
      <c r="X21" s="72"/>
      <c r="Y21" s="15"/>
      <c r="Z21" s="14"/>
      <c r="AA21" s="7"/>
      <c r="AB21" s="7"/>
      <c r="AC21" s="7"/>
      <c r="AD21" s="7"/>
      <c r="AE21" s="7"/>
      <c r="AF21" s="7"/>
      <c r="AG21" s="7"/>
      <c r="AH21" s="7"/>
    </row>
    <row r="22" spans="2:42" ht="15.75" thickBo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12"/>
      <c r="V22" s="12"/>
      <c r="W22" s="11"/>
      <c r="X22" s="10"/>
      <c r="Y22" s="9"/>
      <c r="Z22" s="8"/>
      <c r="AA22" s="7"/>
      <c r="AB22" s="7"/>
      <c r="AC22" s="7"/>
      <c r="AD22" s="7"/>
      <c r="AE22" s="7"/>
      <c r="AF22" s="7"/>
      <c r="AG22" s="7"/>
      <c r="AH22" s="7"/>
    </row>
    <row r="23" spans="2:42">
      <c r="B23" s="53" t="s">
        <v>28</v>
      </c>
      <c r="C23" s="49" t="s">
        <v>20</v>
      </c>
      <c r="D23" s="49"/>
      <c r="E23" s="51"/>
      <c r="F23" s="50" t="s">
        <v>19</v>
      </c>
      <c r="G23" s="49"/>
      <c r="H23" s="52"/>
      <c r="I23" s="49" t="s">
        <v>18</v>
      </c>
      <c r="J23" s="49"/>
      <c r="K23" s="51"/>
      <c r="L23" s="50" t="s">
        <v>17</v>
      </c>
      <c r="M23" s="49"/>
      <c r="N23" s="52"/>
      <c r="O23" s="49" t="s">
        <v>16</v>
      </c>
      <c r="P23" s="49"/>
      <c r="Q23" s="51"/>
      <c r="R23" s="50" t="s">
        <v>15</v>
      </c>
      <c r="S23" s="49"/>
      <c r="T23" s="48"/>
      <c r="U23" s="47"/>
      <c r="V23" s="46" t="s">
        <v>14</v>
      </c>
      <c r="W23" s="45" t="s">
        <v>13</v>
      </c>
      <c r="X23" s="46" t="s">
        <v>12</v>
      </c>
      <c r="Y23" s="45" t="s">
        <v>11</v>
      </c>
      <c r="Z23" s="44" t="s">
        <v>10</v>
      </c>
      <c r="AA23" s="84"/>
      <c r="AB23" s="85"/>
      <c r="AC23" s="84"/>
      <c r="AD23" s="85"/>
      <c r="AE23" s="84"/>
      <c r="AF23" s="85"/>
      <c r="AG23" s="84"/>
      <c r="AH23" s="85"/>
      <c r="AI23" s="84"/>
      <c r="AJ23" s="85"/>
      <c r="AK23" s="84"/>
      <c r="AL23" s="83"/>
    </row>
    <row r="24" spans="2:42">
      <c r="B24" s="82">
        <v>1</v>
      </c>
      <c r="C24" s="55" t="s">
        <v>0</v>
      </c>
      <c r="D24" s="55"/>
      <c r="E24" s="55"/>
      <c r="F24" s="80" t="s">
        <v>0</v>
      </c>
      <c r="G24" s="55"/>
      <c r="H24" s="81"/>
      <c r="I24" s="55" t="s">
        <v>1</v>
      </c>
      <c r="J24" s="55"/>
      <c r="K24" s="55"/>
      <c r="L24" s="80" t="s">
        <v>5</v>
      </c>
      <c r="M24" s="55"/>
      <c r="N24" s="81"/>
      <c r="O24" s="55" t="s">
        <v>4</v>
      </c>
      <c r="P24" s="55"/>
      <c r="Q24" s="55"/>
      <c r="R24" s="80" t="s">
        <v>1</v>
      </c>
      <c r="S24" s="75"/>
      <c r="T24" s="79"/>
      <c r="U24" s="73" t="s">
        <v>0</v>
      </c>
      <c r="V24" s="61" t="s">
        <v>27</v>
      </c>
      <c r="W24" s="60">
        <f>COUNTIF($B$24:$T$28,"A")</f>
        <v>9</v>
      </c>
      <c r="X24" s="72"/>
      <c r="Y24" s="15"/>
      <c r="Z24" s="14" t="s">
        <v>8</v>
      </c>
      <c r="AA24" s="10"/>
      <c r="AB24" s="13"/>
      <c r="AC24" s="10"/>
      <c r="AD24" s="10"/>
      <c r="AE24" s="10"/>
      <c r="AF24" s="10"/>
      <c r="AG24" s="10"/>
      <c r="AH24" s="10"/>
      <c r="AI24" s="10"/>
      <c r="AJ24" s="10"/>
      <c r="AK24" s="10"/>
      <c r="AL24" s="12"/>
      <c r="AM24" s="71"/>
    </row>
    <row r="25" spans="2:42">
      <c r="B25" s="78">
        <v>2</v>
      </c>
      <c r="C25" s="75" t="s">
        <v>0</v>
      </c>
      <c r="D25" s="75"/>
      <c r="E25" s="75"/>
      <c r="F25" s="76" t="s">
        <v>0</v>
      </c>
      <c r="G25" s="75"/>
      <c r="H25" s="77"/>
      <c r="I25" s="75" t="s">
        <v>1</v>
      </c>
      <c r="J25" s="75"/>
      <c r="K25" s="75"/>
      <c r="L25" s="76" t="s">
        <v>5</v>
      </c>
      <c r="M25" s="75"/>
      <c r="N25" s="77"/>
      <c r="O25" s="75" t="s">
        <v>0</v>
      </c>
      <c r="P25" s="75"/>
      <c r="Q25" s="75"/>
      <c r="R25" s="76" t="s">
        <v>1</v>
      </c>
      <c r="S25" s="75"/>
      <c r="T25" s="74"/>
      <c r="U25" s="73" t="s">
        <v>1</v>
      </c>
      <c r="V25" s="61" t="s">
        <v>26</v>
      </c>
      <c r="W25" s="60">
        <f>COUNTIF($B$24:$T$28,"B")</f>
        <v>6</v>
      </c>
      <c r="X25" s="72"/>
      <c r="Y25" s="15"/>
      <c r="Z25" s="14" t="s">
        <v>25</v>
      </c>
      <c r="AA25" s="10"/>
      <c r="AB25" s="13"/>
      <c r="AC25" s="10"/>
      <c r="AD25" s="10"/>
      <c r="AE25" s="10"/>
      <c r="AF25" s="10"/>
      <c r="AG25" s="10"/>
      <c r="AH25" s="10"/>
      <c r="AI25" s="10"/>
      <c r="AJ25" s="10"/>
      <c r="AK25" s="10"/>
      <c r="AL25" s="12"/>
      <c r="AM25" s="71"/>
      <c r="AN25" s="5"/>
    </row>
    <row r="26" spans="2:42">
      <c r="B26" s="82">
        <v>3</v>
      </c>
      <c r="C26" s="55" t="s">
        <v>0</v>
      </c>
      <c r="D26" s="55"/>
      <c r="E26" s="55"/>
      <c r="F26" s="80" t="s">
        <v>0</v>
      </c>
      <c r="G26" s="55"/>
      <c r="H26" s="81"/>
      <c r="I26" s="55" t="s">
        <v>1</v>
      </c>
      <c r="J26" s="55"/>
      <c r="K26" s="55"/>
      <c r="L26" s="80" t="s">
        <v>0</v>
      </c>
      <c r="M26" s="55"/>
      <c r="N26" s="81"/>
      <c r="O26" s="55" t="s">
        <v>0</v>
      </c>
      <c r="P26" s="55"/>
      <c r="Q26" s="55"/>
      <c r="R26" s="80" t="s">
        <v>1</v>
      </c>
      <c r="S26" s="75"/>
      <c r="T26" s="79"/>
      <c r="U26" s="73" t="s">
        <v>5</v>
      </c>
      <c r="V26" s="61" t="s">
        <v>24</v>
      </c>
      <c r="W26" s="60">
        <f>COUNTIF($B$24:$T$28,"L2")</f>
        <v>2</v>
      </c>
      <c r="X26" s="72"/>
      <c r="Y26" s="15"/>
      <c r="Z26" s="14" t="s">
        <v>23</v>
      </c>
      <c r="AA26" s="10"/>
      <c r="AB26" s="13"/>
      <c r="AC26" s="10"/>
      <c r="AD26" s="10"/>
      <c r="AE26" s="10"/>
      <c r="AF26" s="10"/>
      <c r="AG26" s="10"/>
      <c r="AH26" s="10"/>
      <c r="AI26" s="10"/>
      <c r="AJ26" s="10"/>
      <c r="AK26" s="10"/>
      <c r="AL26" s="12"/>
      <c r="AM26" s="71"/>
      <c r="AN26" s="12"/>
    </row>
    <row r="27" spans="2:42">
      <c r="B27" s="78">
        <v>4</v>
      </c>
      <c r="C27" s="75"/>
      <c r="D27" s="75"/>
      <c r="E27" s="75"/>
      <c r="F27" s="76"/>
      <c r="G27" s="75"/>
      <c r="H27" s="77"/>
      <c r="I27" s="75"/>
      <c r="J27" s="75"/>
      <c r="K27" s="75"/>
      <c r="L27" s="76"/>
      <c r="M27" s="75"/>
      <c r="N27" s="77"/>
      <c r="O27" s="75"/>
      <c r="P27" s="75"/>
      <c r="Q27" s="75"/>
      <c r="R27" s="76"/>
      <c r="S27" s="75"/>
      <c r="T27" s="74"/>
      <c r="U27" s="73" t="s">
        <v>4</v>
      </c>
      <c r="V27" s="61" t="s">
        <v>3</v>
      </c>
      <c r="W27" s="60">
        <f>COUNTIF($B$24:$T$28,"RC")</f>
        <v>1</v>
      </c>
      <c r="X27" s="72"/>
      <c r="Y27" s="15"/>
      <c r="Z27" s="14" t="s">
        <v>2</v>
      </c>
      <c r="AA27" s="10"/>
      <c r="AB27" s="13"/>
      <c r="AC27" s="10"/>
      <c r="AD27" s="10"/>
      <c r="AE27" s="10"/>
      <c r="AF27" s="10"/>
      <c r="AG27" s="10"/>
      <c r="AH27" s="10"/>
      <c r="AI27" s="10"/>
      <c r="AJ27" s="10"/>
      <c r="AK27" s="10"/>
      <c r="AL27" s="12"/>
      <c r="AM27" s="71"/>
      <c r="AN27" s="12"/>
    </row>
    <row r="28" spans="2:42" ht="15.75" thickBot="1">
      <c r="B28" s="70">
        <v>5</v>
      </c>
      <c r="C28" s="64"/>
      <c r="D28" s="64"/>
      <c r="E28" s="64"/>
      <c r="F28" s="69"/>
      <c r="G28" s="66"/>
      <c r="H28" s="68"/>
      <c r="I28" s="66"/>
      <c r="J28" s="66"/>
      <c r="K28" s="66"/>
      <c r="L28" s="65"/>
      <c r="M28" s="64"/>
      <c r="N28" s="67"/>
      <c r="O28" s="66"/>
      <c r="P28" s="66"/>
      <c r="Q28" s="66"/>
      <c r="R28" s="65"/>
      <c r="S28" s="64"/>
      <c r="T28" s="63"/>
      <c r="U28" s="62" t="s">
        <v>22</v>
      </c>
      <c r="V28" s="61" t="s">
        <v>7</v>
      </c>
      <c r="W28" s="60"/>
      <c r="X28" s="60">
        <f>COUNTIF($B$24:$T$28,"Cc")</f>
        <v>0</v>
      </c>
      <c r="Y28" s="15"/>
      <c r="Z28" s="14"/>
      <c r="AA28" s="10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2"/>
      <c r="AM28" s="12"/>
      <c r="AN28" s="12"/>
      <c r="AO28" s="7"/>
      <c r="AP28" s="7"/>
    </row>
    <row r="29" spans="2:4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2"/>
      <c r="V29" s="12"/>
      <c r="W29" s="59">
        <f>SUM(W24:W27)</f>
        <v>18</v>
      </c>
      <c r="X29" s="58"/>
      <c r="Y29" s="57"/>
      <c r="Z29" s="56"/>
      <c r="AA29" s="10"/>
      <c r="AB29" s="13"/>
      <c r="AC29" s="10"/>
      <c r="AD29" s="10"/>
      <c r="AE29" s="10"/>
      <c r="AF29" s="10"/>
      <c r="AG29" s="10"/>
      <c r="AH29" s="10"/>
      <c r="AI29" s="10"/>
      <c r="AJ29" s="10"/>
      <c r="AK29" s="10"/>
      <c r="AL29" s="12"/>
      <c r="AM29" s="12"/>
      <c r="AN29" s="12"/>
      <c r="AO29" s="7"/>
      <c r="AP29" s="7"/>
    </row>
    <row r="30" spans="2:42" ht="15.75" thickBo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12"/>
      <c r="V30" s="12"/>
      <c r="W30" s="11"/>
      <c r="X30" s="10"/>
      <c r="Y30" s="9"/>
      <c r="Z30" s="54"/>
      <c r="AA30" s="10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2"/>
      <c r="AM30" s="12"/>
      <c r="AN30" s="12"/>
      <c r="AO30" s="7"/>
      <c r="AP30" s="7"/>
    </row>
    <row r="31" spans="2:42">
      <c r="B31" s="53" t="s">
        <v>21</v>
      </c>
      <c r="C31" s="49" t="s">
        <v>20</v>
      </c>
      <c r="D31" s="49"/>
      <c r="E31" s="51"/>
      <c r="F31" s="50" t="s">
        <v>19</v>
      </c>
      <c r="G31" s="49"/>
      <c r="H31" s="52"/>
      <c r="I31" s="49" t="s">
        <v>18</v>
      </c>
      <c r="J31" s="49"/>
      <c r="K31" s="51"/>
      <c r="L31" s="50" t="s">
        <v>17</v>
      </c>
      <c r="M31" s="49"/>
      <c r="N31" s="52"/>
      <c r="O31" s="49" t="s">
        <v>16</v>
      </c>
      <c r="P31" s="49"/>
      <c r="Q31" s="51"/>
      <c r="R31" s="50" t="s">
        <v>15</v>
      </c>
      <c r="S31" s="49"/>
      <c r="T31" s="48"/>
      <c r="U31" s="47"/>
      <c r="V31" s="46" t="s">
        <v>14</v>
      </c>
      <c r="W31" s="45" t="s">
        <v>13</v>
      </c>
      <c r="X31" s="46" t="s">
        <v>12</v>
      </c>
      <c r="Y31" s="45" t="s">
        <v>11</v>
      </c>
      <c r="Z31" s="44" t="s">
        <v>10</v>
      </c>
      <c r="AA31" s="7"/>
      <c r="AB31" s="7"/>
      <c r="AC31" s="7"/>
      <c r="AD31" s="7"/>
      <c r="AE31" s="7"/>
      <c r="AF31" s="7"/>
      <c r="AG31" s="7"/>
      <c r="AH31" s="7"/>
    </row>
    <row r="32" spans="2:42">
      <c r="B32" s="42">
        <v>1</v>
      </c>
      <c r="C32" s="39" t="s">
        <v>0</v>
      </c>
      <c r="D32" s="39"/>
      <c r="E32" s="39"/>
      <c r="F32" s="40" t="s">
        <v>0</v>
      </c>
      <c r="G32" s="39"/>
      <c r="H32" s="41"/>
      <c r="I32" s="39"/>
      <c r="J32" s="39"/>
      <c r="K32" s="39"/>
      <c r="L32" s="40" t="s">
        <v>0</v>
      </c>
      <c r="M32" s="39"/>
      <c r="N32" s="41"/>
      <c r="O32" s="39" t="s">
        <v>0</v>
      </c>
      <c r="P32" s="39"/>
      <c r="Q32" s="39"/>
      <c r="R32" s="40" t="s">
        <v>0</v>
      </c>
      <c r="S32" s="39"/>
      <c r="T32" s="38"/>
      <c r="U32" s="28" t="s">
        <v>0</v>
      </c>
      <c r="V32" s="43" t="s">
        <v>9</v>
      </c>
      <c r="W32" s="17">
        <f>COUNTIF($B$32:$T$36,"A")</f>
        <v>15</v>
      </c>
      <c r="X32" s="17">
        <f>COUNTIF($B$32:$T$36,"Ac")</f>
        <v>0</v>
      </c>
      <c r="Y32" s="15"/>
      <c r="Z32" s="14" t="s">
        <v>8</v>
      </c>
      <c r="AA32" s="7"/>
      <c r="AB32" s="7"/>
      <c r="AC32" s="7"/>
      <c r="AD32" s="7"/>
      <c r="AE32" s="7"/>
      <c r="AF32" s="7"/>
      <c r="AG32" s="7"/>
      <c r="AH32" s="7"/>
    </row>
    <row r="33" spans="2:34">
      <c r="B33" s="42">
        <v>2</v>
      </c>
      <c r="C33" s="39" t="s">
        <v>0</v>
      </c>
      <c r="D33" s="39"/>
      <c r="E33" s="39"/>
      <c r="F33" s="40" t="s">
        <v>0</v>
      </c>
      <c r="G33" s="39"/>
      <c r="H33" s="41"/>
      <c r="I33" s="39" t="s">
        <v>4</v>
      </c>
      <c r="J33" s="39"/>
      <c r="K33" s="39"/>
      <c r="L33" s="40" t="s">
        <v>0</v>
      </c>
      <c r="M33" s="39"/>
      <c r="N33" s="41"/>
      <c r="O33" s="39" t="s">
        <v>0</v>
      </c>
      <c r="P33" s="39"/>
      <c r="Q33" s="39"/>
      <c r="R33" s="40" t="s">
        <v>0</v>
      </c>
      <c r="S33" s="39"/>
      <c r="T33" s="38"/>
      <c r="U33" s="28" t="s">
        <v>1</v>
      </c>
      <c r="V33" s="27" t="s">
        <v>7</v>
      </c>
      <c r="W33" s="17">
        <f>COUNTIF($B$32:$T$36,"B")</f>
        <v>0</v>
      </c>
      <c r="X33" s="17">
        <f>COUNTIF($B$32:$T$36,"Bc")</f>
        <v>0</v>
      </c>
      <c r="Y33" s="15"/>
      <c r="Z33" s="14" t="s">
        <v>2</v>
      </c>
      <c r="AA33" s="7"/>
      <c r="AB33" s="7"/>
      <c r="AC33" s="7"/>
      <c r="AD33" s="7"/>
      <c r="AE33" s="7"/>
      <c r="AF33" s="7"/>
      <c r="AG33" s="7"/>
      <c r="AH33" s="7"/>
    </row>
    <row r="34" spans="2:34">
      <c r="B34" s="37">
        <v>3</v>
      </c>
      <c r="C34" s="34" t="s">
        <v>0</v>
      </c>
      <c r="D34" s="34"/>
      <c r="E34" s="34"/>
      <c r="F34" s="35" t="s">
        <v>0</v>
      </c>
      <c r="G34" s="34"/>
      <c r="H34" s="36"/>
      <c r="I34" s="34" t="s">
        <v>5</v>
      </c>
      <c r="J34" s="34"/>
      <c r="K34" s="34"/>
      <c r="L34" s="35" t="s">
        <v>0</v>
      </c>
      <c r="M34" s="34"/>
      <c r="N34" s="36"/>
      <c r="O34" s="31" t="s">
        <v>0</v>
      </c>
      <c r="P34" s="30"/>
      <c r="Q34" s="29"/>
      <c r="R34" s="35" t="s">
        <v>0</v>
      </c>
      <c r="S34" s="34"/>
      <c r="T34" s="33"/>
      <c r="U34" s="28" t="s">
        <v>5</v>
      </c>
      <c r="V34" s="27" t="s">
        <v>6</v>
      </c>
      <c r="W34" s="17">
        <f>COUNTIF(B$32:$T$36,"L2")</f>
        <v>2</v>
      </c>
      <c r="X34" s="16"/>
      <c r="Y34" s="15"/>
      <c r="Z34" s="14"/>
      <c r="AA34" s="7"/>
      <c r="AB34" s="7"/>
      <c r="AC34" s="7"/>
      <c r="AD34" s="7"/>
      <c r="AE34" s="7"/>
      <c r="AF34" s="7"/>
      <c r="AG34" s="7"/>
      <c r="AH34" s="7"/>
    </row>
    <row r="35" spans="2:34">
      <c r="B35" s="32">
        <v>4</v>
      </c>
      <c r="C35" s="30"/>
      <c r="D35" s="30"/>
      <c r="E35" s="30"/>
      <c r="F35" s="31"/>
      <c r="G35" s="30"/>
      <c r="H35" s="29"/>
      <c r="I35" s="30" t="s">
        <v>5</v>
      </c>
      <c r="J35" s="30"/>
      <c r="K35" s="30"/>
      <c r="L35" s="31"/>
      <c r="M35" s="30"/>
      <c r="N35" s="29"/>
      <c r="O35" s="31"/>
      <c r="P35" s="30"/>
      <c r="Q35" s="29"/>
      <c r="R35" s="31"/>
      <c r="S35" s="30"/>
      <c r="T35" s="29"/>
      <c r="U35" s="28" t="s">
        <v>4</v>
      </c>
      <c r="V35" s="27" t="s">
        <v>3</v>
      </c>
      <c r="W35" s="17">
        <f>COUNTIF(B$32:$T$36,"RC")</f>
        <v>1</v>
      </c>
      <c r="X35" s="16"/>
      <c r="Y35" s="15"/>
      <c r="Z35" s="14" t="s">
        <v>2</v>
      </c>
      <c r="AA35" s="7"/>
      <c r="AB35" s="7"/>
      <c r="AC35" s="7"/>
      <c r="AD35" s="7"/>
      <c r="AE35" s="7"/>
      <c r="AF35" s="7"/>
      <c r="AG35" s="7"/>
      <c r="AH35" s="7"/>
    </row>
    <row r="36" spans="2:34" ht="15.75" thickBot="1">
      <c r="B36" s="26">
        <v>5</v>
      </c>
      <c r="C36" s="20"/>
      <c r="D36" s="20"/>
      <c r="E36" s="20"/>
      <c r="F36" s="25"/>
      <c r="G36" s="22"/>
      <c r="H36" s="24"/>
      <c r="I36" s="22"/>
      <c r="J36" s="22"/>
      <c r="K36" s="22"/>
      <c r="L36" s="21"/>
      <c r="M36" s="20"/>
      <c r="N36" s="23"/>
      <c r="O36" s="22"/>
      <c r="P36" s="22"/>
      <c r="Q36" s="22"/>
      <c r="R36" s="21"/>
      <c r="S36" s="20"/>
      <c r="T36" s="19"/>
      <c r="U36" s="18"/>
      <c r="V36" s="18"/>
      <c r="W36" s="17">
        <f>SUM(W32:W35)</f>
        <v>18</v>
      </c>
      <c r="X36" s="16"/>
      <c r="Y36" s="15"/>
      <c r="Z36" s="14"/>
      <c r="AA36" s="7"/>
      <c r="AB36" s="7"/>
      <c r="AC36" s="7"/>
      <c r="AD36" s="7"/>
      <c r="AE36" s="7"/>
      <c r="AF36" s="7"/>
      <c r="AG36" s="7"/>
      <c r="AH36" s="7"/>
    </row>
    <row r="37" spans="2:34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0"/>
      <c r="U37" s="12"/>
      <c r="V37" s="12"/>
      <c r="W37" s="11"/>
      <c r="X37" s="10"/>
      <c r="Y37" s="9"/>
      <c r="Z37" s="8"/>
      <c r="AA37" s="7"/>
      <c r="AB37" s="7"/>
      <c r="AC37" s="7"/>
      <c r="AD37" s="7"/>
      <c r="AE37" s="7"/>
      <c r="AF37" s="7"/>
      <c r="AG37" s="7"/>
      <c r="AH37" s="7"/>
    </row>
    <row r="38" spans="2:34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0"/>
      <c r="U38" s="12"/>
      <c r="V38" s="12"/>
      <c r="W38" s="11"/>
      <c r="X38" s="10"/>
      <c r="Y38" s="9"/>
      <c r="Z38" s="8"/>
      <c r="AA38" s="7"/>
      <c r="AB38" s="7"/>
      <c r="AC38" s="7"/>
      <c r="AD38" s="7"/>
      <c r="AE38" s="7"/>
      <c r="AF38" s="7"/>
      <c r="AG38" s="7"/>
      <c r="AH38" s="7"/>
    </row>
    <row r="39" spans="2:34">
      <c r="T39" s="3"/>
      <c r="U39" s="5"/>
    </row>
    <row r="40" spans="2:34">
      <c r="T40" s="3"/>
      <c r="U40" s="5"/>
    </row>
    <row r="41" spans="2:34">
      <c r="T41" s="3"/>
      <c r="U41" s="5"/>
    </row>
    <row r="42" spans="2:34">
      <c r="T42" s="3"/>
      <c r="U42" s="5"/>
    </row>
    <row r="43" spans="2:34">
      <c r="T43" s="3"/>
      <c r="U43" s="5"/>
    </row>
    <row r="44" spans="2:34">
      <c r="T44" s="3"/>
      <c r="U44" s="5"/>
    </row>
    <row r="45" spans="2:34">
      <c r="T45" s="3"/>
      <c r="U45" s="5"/>
    </row>
    <row r="46" spans="2:34">
      <c r="T46" s="3"/>
      <c r="U46" s="5"/>
    </row>
    <row r="47" spans="2:34">
      <c r="T47" s="3"/>
      <c r="U47" s="5"/>
    </row>
    <row r="48" spans="2:34">
      <c r="T48" s="3"/>
      <c r="U48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2022-01-08T15:57:25Z</dcterms:created>
  <dcterms:modified xsi:type="dcterms:W3CDTF">2022-01-08T16:47:41Z</dcterms:modified>
</cp:coreProperties>
</file>